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55561203c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ReadMe" sheetId="1" r:id="R72a5f994d23d4337"/>
    <x:sheet xmlns:r="http://schemas.openxmlformats.org/officeDocument/2006/relationships" name="01_System_Comparison" sheetId="2" r:id="Raacc379803b44d3e"/>
    <x:sheet xmlns:r="http://schemas.openxmlformats.org/officeDocument/2006/relationships" name="02_TxDOT_100" sheetId="3" r:id="R19a953bf76ea4075"/>
    <x:sheet xmlns:r="http://schemas.openxmlformats.org/officeDocument/2006/relationships" name="03_HCTRA_Cash" sheetId="4" r:id="Rc14407b0abdd450f"/>
    <x:sheet xmlns:r="http://schemas.openxmlformats.org/officeDocument/2006/relationships" name="04_NTTA_Trust" sheetId="5" r:id="R49f699f471544d76"/>
    <x:sheet xmlns:r="http://schemas.openxmlformats.org/officeDocument/2006/relationships" name="05_Concessions" sheetId="6" r:id="Rb0b14a603cda40d5"/>
    <x:sheet xmlns:r="http://schemas.openxmlformats.org/officeDocument/2006/relationships" name="06_Legal_Authority" sheetId="7" r:id="Re90619440dfb4145"/>
    <x:sheet xmlns:r="http://schemas.openxmlformats.org/officeDocument/2006/relationships" name="07_Source_Ledger" sheetId="8" r:id="R1a96cf23e07d4532"/>
    <x:sheet xmlns:r="http://schemas.openxmlformats.org/officeDocument/2006/relationships" name="08_Claim_Audit" sheetId="9" r:id="Re0889eeb01894c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$#,##0.0;[Red]($#,##0.0);-"/>
    <x:numFmt numFmtId="201" formatCode="0.00x;[Red](0.00x);-"/>
    <x:numFmt numFmtId="202" formatCode="#,##0;[Red](#,##0);-"/>
    <x:numFmt numFmtId="203" formatCode="$0.00;[Red]($0.00);-"/>
    <x:numFmt numFmtId="204" formatCode="#,##0.0"/>
    <x:numFmt numFmtId="205" formatCode="0.00"/>
    <x:numFmt numFmtId="206" formatCode="0.00&quot;x&quot;"/>
    <x:numFmt numFmtId="207" formatCode="00"/>
    <x:numFmt numFmtId="208" formatCode="@"/>
  </x:numFmts>
  <x:fonts count="8">
    <x:font>
      <x:sz val="11"/>
      <x:name val="Carlito"/>
    </x:font>
    <x:font>
      <x:b/>
      <x:sz val="15"/>
      <x:color rgb="FFFFFFFF"/>
      <x:name val="Carlito"/>
    </x:font>
    <x:font>
      <x:sz val="11"/>
      <x:color rgb="FF44515C"/>
      <x:name val="Carlito"/>
    </x:font>
    <x:font>
      <x:b/>
      <x:sz val="11"/>
      <x:color rgb="FF172A3A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sz val="11"/>
      <x:color rgb="FF172A3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2A3A"/>
      </x:patternFill>
    </x:fill>
    <x:fill>
      <x:patternFill patternType="solid">
        <x:fgColor rgb="FFF3F5F7"/>
      </x:patternFill>
    </x:fill>
    <x:fill>
      <x:patternFill patternType="solid">
        <x:fgColor rgb="FFDCE7EF"/>
      </x:patternFill>
    </x:fill>
    <x:fill>
      <x:patternFill patternType="solid">
        <x:fgColor rgb="FF172A3A"/>
      </x:patternFill>
    </x:fill>
  </x:fills>
  <x:borders count="2">
    <x:border/>
    <x:border/>
  </x:borders>
  <x:cellStyleXfs count="1">
    <x:xf numFmtId="0" fontId="0" fillId="0" borderId="0"/>
  </x:cellStyleXfs>
  <x:cellXfs count="9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5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3" fontId="6" fillId="0" borderId="0" xfId="0" applyNumberFormat="1" applyFont="1" applyFill="1" applyBorder="1"/>
    <x:xf numFmtId="203" fontId="6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3" fontId="6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3" fontId="6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1" fillId="5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204" fontId="7" fillId="0" borderId="0" xfId="0" applyNumberFormat="1" applyFont="1" applyFill="1" applyBorder="1" applyAlignment="1">
      <x:alignment vertical="top" wrapText="1"/>
    </x:xf>
    <x:xf numFmtId="205" fontId="7" fillId="0" borderId="0" xfId="0" applyNumberFormat="1" applyFont="1" applyFill="1" applyBorder="1" applyAlignment="1">
      <x:alignment vertical="top" wrapText="1"/>
    </x:xf>
    <x:xf numFmtId="206" fontId="7" fillId="0" borderId="0" xfId="0" applyNumberFormat="1" applyFont="1" applyFill="1" applyBorder="1" applyAlignment="1">
      <x:alignment vertical="top" wrapText="1"/>
    </x:xf>
    <x:xf numFmtId="207" fontId="7" fillId="0" borderId="0" xfId="0" applyNumberFormat="1" applyFont="1" applyFill="1" applyBorder="1" applyAlignment="1">
      <x:alignment vertical="top" wrapText="1"/>
    </x:xf>
    <x:xf numFmtId="208" fontId="7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46d0d21ce46ba" /><Relationship Type="http://schemas.openxmlformats.org/officeDocument/2006/relationships/theme" Target="/xl/theme/theme1.xml" Id="Rec402a59e48d48af" /><Relationship Type="http://schemas.openxmlformats.org/officeDocument/2006/relationships/sharedStrings" Target="/xl/sharedStrings.xml" Id="R32add4ee05ad4fac" /><Relationship Type="http://schemas.openxmlformats.org/officeDocument/2006/relationships/worksheet" Target="/xl/worksheets/sheet1.xml" Id="R72a5f994d23d4337" /><Relationship Type="http://schemas.openxmlformats.org/officeDocument/2006/relationships/worksheet" Target="/xl/worksheets/sheet2.xml" Id="Raacc379803b44d3e" /><Relationship Type="http://schemas.openxmlformats.org/officeDocument/2006/relationships/worksheet" Target="/xl/worksheets/sheet3.xml" Id="R19a953bf76ea4075" /><Relationship Type="http://schemas.openxmlformats.org/officeDocument/2006/relationships/worksheet" Target="/xl/worksheets/sheet4.xml" Id="Rc14407b0abdd450f" /><Relationship Type="http://schemas.openxmlformats.org/officeDocument/2006/relationships/worksheet" Target="/xl/worksheets/sheet5.xml" Id="R49f699f471544d76" /><Relationship Type="http://schemas.openxmlformats.org/officeDocument/2006/relationships/worksheet" Target="/xl/worksheets/sheet6.xml" Id="Rb0b14a603cda40d5" /><Relationship Type="http://schemas.openxmlformats.org/officeDocument/2006/relationships/worksheet" Target="/xl/worksheets/sheet7.xml" Id="Re90619440dfb4145" /><Relationship Type="http://schemas.openxmlformats.org/officeDocument/2006/relationships/worksheet" Target="/xl/worksheets/sheet8.xml" Id="R1a96cf23e07d4532" /><Relationship Type="http://schemas.openxmlformats.org/officeDocument/2006/relationships/worksheet" Target="/xl/worksheets/sheet9.xml" Id="Re0889eeb01894c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2" max="2" width="65" hidden="0" customWidth="1"/>
    <x:col min="1" max="1" width="2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8" customHeight="1">
      <x:c r="A1" s="6" t="str">
        <x:v>Texas Toll Roads Stay Tolled — FY2025 Financial Model</x:v>
      </x:c>
      <x:c r="B1" s="6"/>
      <x:c r="C1" s="6"/>
      <x:c r="D1" s="6"/>
      <x:c r="E1" s="6"/>
      <x:c r="F1" s="6"/>
      <x:c r="G1" s="6"/>
      <x:c r="H1" s="6"/>
    </x:row>
    <x:row r="2">
      <x:c r="A2" s="15" t="str">
        <x:v>Publication companion for the A02 article. Values retain each entity's stated fiscal year and reporting basis. Unavailable categories are not zero. $ millions unless noted.</x:v>
      </x:c>
      <x:c r="B2" s="15"/>
      <x:c r="C2" s="15"/>
      <x:c r="D2" s="15"/>
      <x:c r="E2" s="15"/>
      <x:c r="F2" s="15"/>
      <x:c r="G2" s="15"/>
      <x:c r="H2" s="15"/>
    </x:row>
    <x:row r="4">
      <x:c r="A4" s="22" t="str">
        <x:v>Version</x:v>
      </x:c>
      <x:c r="B4" s="20" t="str">
        <x:v>1.0-public</x:v>
      </x:c>
      <x:c r="C4" s="20" t="str">
        <x:v>Evidence cutoff</x:v>
      </x:c>
      <x:c r="D4" s="20" t="str">
        <x:v>2026-09-02</x:v>
      </x:c>
      <x:c r="E4" s="20" t="str">
        <x:v>Publication status</x:v>
      </x:c>
      <x:c r="F4" s="20" t="str">
        <x:v>Fact-check hold</x:v>
      </x:c>
      <x:c r="G4" s="20" t="str"/>
      <x:c r="H4" s="20" t="str"/>
    </x:row>
    <x:row r="5">
      <x:c r="A5" s="22" t="str">
        <x:v>Model rule</x:v>
      </x:c>
      <x:c r="B5" s="20" t="str">
        <x:v>Accounting expense, cash use, debt principal, reserves, capital spending, public transfers and private distributions remain separate.</x:v>
      </x:c>
      <x:c r="C5" s="20" t="str"/>
      <x:c r="D5" s="20" t="str"/>
      <x:c r="E5" s="20" t="str"/>
      <x:c r="F5" s="20" t="str"/>
      <x:c r="G5" s="20" t="str"/>
      <x:c r="H5" s="20" t="str"/>
    </x:row>
    <x:row r="6">
      <x:c r="A6" s="22" t="str">
        <x:v>Normalized chart</x:v>
      </x:c>
      <x:c r="B6" s="20" t="str">
        <x:v>Only CTTS and Grand Parkway are compared per $100 because they use the same TxDOT FY2025 source, denominator and category schedule.</x:v>
      </x:c>
      <x:c r="C6" s="20" t="str"/>
      <x:c r="D6" s="20" t="str"/>
      <x:c r="E6" s="20" t="str"/>
      <x:c r="F6" s="20" t="str"/>
      <x:c r="G6" s="20" t="str"/>
      <x:c r="H6" s="20" t="str"/>
    </x:row>
    <x:row r="7">
      <x:c r="A7" s="22" t="str">
        <x:v>HCTRA treatment</x:v>
      </x:c>
      <x:c r="B7" s="20" t="str">
        <x:v>Absolute cash receipts and uses. The selected uses exceed current toll revenue because multiple funding sources supported FY2025 activity.</x:v>
      </x:c>
      <x:c r="C7" s="20" t="str"/>
      <x:c r="D7" s="20" t="str"/>
      <x:c r="E7" s="20" t="str"/>
      <x:c r="F7" s="20" t="str"/>
      <x:c r="G7" s="20" t="str"/>
      <x:c r="H7" s="20" t="str"/>
    </x:row>
    <x:row r="8">
      <x:c r="A8" s="22" t="str">
        <x:v>NTTA treatment</x:v>
      </x:c>
      <x:c r="B8" s="20" t="str">
        <x:v>The displayed remainder is algebraic only. It is not labeled unrestricted cash, profit or a named reserve deposit.</x:v>
      </x:c>
      <x:c r="C8" s="20" t="str"/>
      <x:c r="D8" s="20" t="str"/>
      <x:c r="E8" s="20" t="str"/>
      <x:c r="F8" s="20" t="str"/>
      <x:c r="G8" s="20" t="str"/>
      <x:c r="H8" s="20" t="str"/>
    </x:row>
    <x:row r="9">
      <x:c r="A9" s="22" t="str">
        <x:v>Open evidence</x:v>
      </x:c>
      <x:c r="B9" s="20" t="str">
        <x:v>Harris County final §284.008(d) order; SH 130 ultimate equity; CTRMA audit-to-monthly bridge; exact FBGPTRA page-level extraction.</x:v>
      </x:c>
      <x:c r="C9" s="20" t="str"/>
      <x:c r="D9" s="20" t="str"/>
      <x:c r="E9" s="20" t="str"/>
      <x:c r="F9" s="20" t="str"/>
      <x:c r="G9" s="20" t="str"/>
      <x:c r="H9" s="20" t="str"/>
    </x:row>
    <x:row r="11">
      <x:c r="A11" s="26" t="str">
        <x:v>Workbook map</x:v>
      </x:c>
      <x:c r="B11" s="26"/>
      <x:c r="C11" s="26"/>
      <x:c r="D11" s="26"/>
      <x:c r="E11" s="26"/>
      <x:c r="F11" s="26"/>
      <x:c r="G11" s="26"/>
      <x:c r="H11" s="26"/>
    </x:row>
    <x:row r="12">
      <x:c r="A12" s="34" t="str">
        <x:v>Sheet</x:v>
      </x:c>
      <x:c r="B12" s="34" t="str">
        <x:v>Purpose</x:v>
      </x:c>
      <x:c r="C12" s="20" t="str"/>
      <x:c r="D12" s="20" t="str"/>
      <x:c r="E12" s="20" t="str"/>
      <x:c r="F12" s="20" t="str"/>
      <x:c r="G12" s="20" t="str"/>
      <x:c r="H12" s="20" t="str"/>
    </x:row>
    <x:row r="13">
      <x:c r="A13" s="20" t="str">
        <x:v>01_System_Comparison</x:v>
      </x:c>
      <x:c r="B13" s="20" t="str">
        <x:v>Headline audited and contractual facts by system.</x:v>
      </x:c>
      <x:c r="C13" s="20" t="str"/>
      <x:c r="D13" s="20" t="str"/>
      <x:c r="E13" s="20" t="str"/>
      <x:c r="F13" s="20" t="str"/>
      <x:c r="G13" s="20" t="str"/>
      <x:c r="H13" s="20" t="str"/>
    </x:row>
    <x:row r="14">
      <x:c r="A14" s="20" t="str">
        <x:v>02_TxDOT_100</x:v>
      </x:c>
      <x:c r="B14" s="20" t="str">
        <x:v>Same-basis per-$100 comparison for CTTS and Grand Parkway.</x:v>
      </x:c>
      <x:c r="C14" s="20" t="str"/>
      <x:c r="D14" s="20" t="str"/>
      <x:c r="E14" s="20" t="str"/>
      <x:c r="F14" s="20" t="str"/>
      <x:c r="G14" s="20" t="str"/>
      <x:c r="H14" s="20" t="str"/>
    </x:row>
    <x:row r="15">
      <x:c r="A15" s="20" t="str">
        <x:v>03_HCTRA_Cash</x:v>
      </x:c>
      <x:c r="B15" s="20" t="str">
        <x:v>Absolute FY2025 cash receipts and uses; not a closed toll-dollar allocation.</x:v>
      </x:c>
      <x:c r="C15" s="20" t="str"/>
      <x:c r="D15" s="20" t="str"/>
      <x:c r="E15" s="20" t="str"/>
      <x:c r="F15" s="20" t="str"/>
      <x:c r="G15" s="20" t="str"/>
      <x:c r="H15" s="20" t="str"/>
    </x:row>
    <x:row r="16">
      <x:c r="A16" s="20" t="str">
        <x:v>04_NTTA_Trust</x:v>
      </x:c>
      <x:c r="B16" s="20" t="str">
        <x:v>NTTA Trust revenue, preliminary operating/debt claims and algebraic remainder.</x:v>
      </x:c>
      <x:c r="C16" s="20" t="str"/>
      <x:c r="D16" s="20" t="str"/>
      <x:c r="E16" s="20" t="str"/>
      <x:c r="F16" s="20" t="str"/>
      <x:c r="G16" s="20" t="str"/>
      <x:c r="H16" s="20" t="str"/>
    </x:row>
    <x:row r="17">
      <x:c r="A17" s="20" t="str">
        <x:v>05_Concessions</x:v>
      </x:c>
      <x:c r="B17" s="20" t="str">
        <x:v>Private-concession terms, distributions, sponsor share and TxDOT payments.</x:v>
      </x:c>
      <x:c r="C17" s="20" t="str"/>
      <x:c r="D17" s="20" t="str"/>
      <x:c r="E17" s="20" t="str"/>
      <x:c r="F17" s="20" t="str"/>
      <x:c r="G17" s="20" t="str"/>
      <x:c r="H17" s="20" t="str"/>
    </x:row>
    <x:row r="18">
      <x:c r="A18" s="20" t="str">
        <x:v>06_Legal_Authority</x:v>
      </x:c>
      <x:c r="B18" s="20" t="str">
        <x:v>Tolling authority and surplus provisions by legal structure.</x:v>
      </x:c>
      <x:c r="C18" s="20" t="str"/>
      <x:c r="D18" s="20" t="str"/>
      <x:c r="E18" s="20" t="str"/>
      <x:c r="F18" s="20" t="str"/>
      <x:c r="G18" s="20" t="str"/>
      <x:c r="H18" s="20" t="str"/>
    </x:row>
    <x:row r="19">
      <x:c r="A19" s="20" t="str">
        <x:v>07_Source_Ledger</x:v>
      </x:c>
      <x:c r="B19" s="20" t="str">
        <x:v>Primary sources, dates, exact use and evidence limits.</x:v>
      </x:c>
      <x:c r="C19" s="20" t="str"/>
      <x:c r="D19" s="20" t="str"/>
      <x:c r="E19" s="20" t="str"/>
      <x:c r="F19" s="20" t="str"/>
      <x:c r="G19" s="20" t="str"/>
      <x:c r="H19" s="20" t="str"/>
    </x:row>
    <x:row r="20">
      <x:c r="A20" s="20" t="str">
        <x:v>08_Claim_Audit</x:v>
      </x:c>
      <x:c r="B20" s="20" t="str">
        <x:v>High-risk claims and publication treatment.</x:v>
      </x:c>
      <x:c r="C20" s="20" t="str"/>
      <x:c r="D20" s="20" t="str"/>
      <x:c r="E20" s="20" t="str"/>
      <x:c r="F20" s="20" t="str"/>
      <x:c r="G20" s="20" t="str"/>
      <x:c r="H20" s="20" t="str"/>
    </x:row>
    <x:row r="22" ht="44" customHeight="1">
      <x:c r="A22" s="76" t="str">
        <x:v>Current edition</x:v>
      </x:c>
      <x:c r="B22" s="75" t="str">
        <x:v>2026-10-16. HCTRA label correction and repair of a truncated historical workbook. Historical evidence cutoff remains 2026-09-02.</x:v>
      </x:c>
      <x:c r="C22" s="75"/>
      <x:c r="D22" s="75"/>
      <x:c r="E22" s="75"/>
      <x:c r="F22" s="75"/>
      <x:c r="G22" s="75"/>
      <x:c r="H22" s="75"/>
    </x:row>
    <x:row r="23" ht="44" customHeight="1">
      <x:c r="A23" s="76" t="str">
        <x:v>Recovered sheets</x:v>
      </x:c>
      <x:c r="B23" s="75" t="str">
        <x:v>00_ReadMe, 01_System_Comparison and 02_TxDOT_100: complete CRC-verified XML recovered. Their original numerical inputs and eight formulas remain intact.</x:v>
      </x:c>
      <x:c r="C23" s="75"/>
      <x:c r="D23" s="75"/>
      <x:c r="E23" s="75"/>
      <x:c r="F23" s="75"/>
      <x:c r="G23" s="75"/>
      <x:c r="H23" s="75"/>
    </x:row>
    <x:row r="24" ht="44" customHeight="1">
      <x:c r="A24" s="76" t="str">
        <x:v>Reconstructed sheets</x:v>
      </x:c>
      <x:c r="B24" s="75" t="str">
        <x:v>03_HCTRA_Cash through 08_Claim_Audit: sourced reconstructions from the article and companion CSVs. Original cells and formulas in these sheets were not recoverable.</x:v>
      </x:c>
      <x:c r="C24" s="75"/>
      <x:c r="D24" s="75"/>
      <x:c r="E24" s="75"/>
      <x:c r="F24" s="75"/>
      <x:c r="G24" s="75"/>
      <x:c r="H24" s="75"/>
    </x:row>
    <x:row r="25" ht="44" customHeight="1">
      <x:c r="A25" s="76" t="str">
        <x:v>Unavailable content</x:v>
      </x:c>
      <x:c r="B25" s="75" t="str">
        <x:v>The historical file ends inside the HCTRA member. Missing original formulas, schedules, formatting and annotations cannot be verified. No missing historical formula has been invented.</x:v>
      </x:c>
      <x:c r="C25" s="75"/>
      <x:c r="D25" s="75"/>
      <x:c r="E25" s="75"/>
      <x:c r="F25" s="75"/>
      <x:c r="G25" s="75"/>
      <x:c r="H25" s="75"/>
    </x:row>
    <x:row r="26" ht="44" customHeight="1">
      <x:c r="A26" s="76" t="str">
        <x:v>HCTRA correction</x:v>
      </x:c>
      <x:c r="B26" s="75" t="str">
        <x:v>FY2025 Note 10, printed page 46: $398.6 million total surplus-revenue transfers, including the annual mobility transfer, for roads and related facilities outside the toll system.</x:v>
      </x:c>
      <x:c r="C26" s="75"/>
      <x:c r="D26" s="75"/>
      <x:c r="E26" s="75"/>
      <x:c r="F26" s="75"/>
      <x:c r="G26" s="75"/>
      <x:c r="H26" s="75"/>
    </x:row>
    <x:row r="27" ht="44" customHeight="1">
      <x:c r="A27" s="76" t="str">
        <x:v>Use of this edition</x:v>
      </x:c>
      <x:c r="B27" s="75" t="str">
        <x:v>The known figures are usable; reconstructed totals are reproduced as reported, not represented as recovered formulas. Original publication-status and cutoff cells above are historical metadata.</x:v>
      </x:c>
      <x:c r="C27" s="75"/>
      <x:c r="D27" s="75"/>
      <x:c r="E27" s="75"/>
      <x:c r="F27" s="75"/>
      <x:c r="G27" s="75"/>
      <x:c r="H27" s="75"/>
    </x:row>
  </x:sheetData>
  <x:mergeCells>
    <x:mergeCell ref="A1:H1"/>
    <x:mergeCell ref="A2:H2"/>
    <x:mergeCell ref="A11:H11"/>
    <x:mergeCell ref="B22:H22"/>
    <x:mergeCell ref="B23:H23"/>
    <x:mergeCell ref="B24:H24"/>
    <x:mergeCell ref="B25:H25"/>
    <x:mergeCell ref="B26:H26"/>
    <x:mergeCell ref="B27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27" hidden="0" customWidth="1"/>
    <x:col min="4" max="4" width="15" hidden="0" customWidth="1"/>
    <x:col min="5" max="5" width="22" hidden="0" customWidth="1"/>
    <x:col min="6" max="6" width="18" hidden="0" customWidth="1"/>
    <x:col min="7" max="7" width="18" hidden="0" customWidth="1"/>
    <x:col min="8" max="8" width="12" hidden="0" customWidth="1"/>
    <x:col min="9" max="9" width="14" hidden="0" customWidth="1"/>
    <x:col min="10" max="10" width="24" hidden="0" customWidth="1"/>
    <x:col min="11" max="11" width="30" hidden="0" customWidth="1"/>
    <x:col min="12" max="12" width="52" hidden="0" customWidth="1"/>
  </x:cols>
  <x:sheetData>
    <x:row r="1" ht="28" customHeight="1">
      <x:c r="A1" s="6" t="str">
        <x:v>System Comparison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>
      <x:c r="A2" s="15" t="str">
        <x:v>Latest audited or defensible FY2025 figures. Different reporting entities and accounting bases are shown explicitly.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</x:row>
    <x:row r="4">
      <x:c r="A4" s="34" t="str">
        <x:v>System</x:v>
      </x:c>
      <x:c r="B4" s="34" t="str">
        <x:v>FY end</x:v>
      </x:c>
      <x:c r="C4" s="34" t="str">
        <x:v>Revenue basis</x:v>
      </x:c>
      <x:c r="D4" s="34" t="str">
        <x:v>Revenue ($mm)</x:v>
      </x:c>
      <x:c r="E4" s="34" t="str">
        <x:v>Cash / accounting O&amp;M ($mm)</x:v>
      </x:c>
      <x:c r="F4" s="34" t="str">
        <x:v>Debt service ($mm)</x:v>
      </x:c>
      <x:c r="G4" s="34" t="str">
        <x:v>Debt principal ($mm)</x:v>
      </x:c>
      <x:c r="H4" s="34" t="str">
        <x:v>Coverage</x:v>
      </x:c>
      <x:c r="I4" s="34" t="str">
        <x:v>Final maturity</x:v>
      </x:c>
      <x:c r="J4" s="34" t="str">
        <x:v>Pledge scope</x:v>
      </x:c>
      <x:c r="K4" s="34" t="str">
        <x:v>Normalized chart?</x:v>
      </x:c>
      <x:c r="L4" s="34" t="str">
        <x:v>Primary source</x:v>
      </x:c>
    </x:row>
    <x:row r="5">
      <x:c r="A5" s="20" t="str">
        <x:v>NTTA</x:v>
      </x:c>
      <x:c r="B5" s="20" t="str">
        <x:v>2025-12-31</x:v>
      </x:c>
      <x:c r="C5" s="20" t="str">
        <x:v>Gross Trust revenue</x:v>
      </x:c>
      <x:c r="D5" s="48" t="n">
        <x:v>1357.5</x:v>
      </x:c>
      <x:c r="E5" s="48" t="n">
        <x:v>252.7</x:v>
      </x:c>
      <x:c r="F5" s="48" t="n">
        <x:v>666.9</x:v>
      </x:c>
      <x:c r="G5" s="48" t="n">
        <x:v>8519</x:v>
      </x:c>
      <x:c r="H5" s="49" t="n">
        <x:v>1.64</x:v>
      </x:c>
      <x:c r="I5" s="50" t="n">
        <x:v>2052</x:v>
      </x:c>
      <x:c r="J5" s="20" t="str">
        <x:v>Pooled Trust</x:v>
      </x:c>
      <x:c r="K5" s="20" t="str">
        <x:v>No — different denominator</x:v>
      </x:c>
      <x:c r="L5" s="20" t="str">
        <x:v>https://www.ntta.org/about-us/financial-information</x:v>
      </x:c>
    </x:row>
    <x:row r="6">
      <x:c r="A6" s="20" t="str">
        <x:v>HCTRA</x:v>
      </x:c>
      <x:c r="B6" s="20" t="str">
        <x:v>2025-09-30</x:v>
      </x:c>
      <x:c r="C6" s="20" t="str">
        <x:v>Toll revenue</x:v>
      </x:c>
      <x:c r="D6" s="48" t="n">
        <x:v>1027.6</x:v>
      </x:c>
      <x:c r="E6" s="48" t="n">
        <x:v>404.8</x:v>
      </x:c>
      <x:c r="F6" s="48" t="n">
        <x:v>242</x:v>
      </x:c>
      <x:c r="G6" s="48" t="n">
        <x:v>2759</x:v>
      </x:c>
      <x:c r="H6" s="49" t="n">
        <x:v>1.25</x:v>
      </x:c>
      <x:c r="I6" s="50" t="n">
        <x:v>2054</x:v>
      </x:c>
      <x:c r="J6" s="20" t="str">
        <x:v>County toll system</x:v>
      </x:c>
      <x:c r="K6" s="20" t="str">
        <x:v>No — multi-source cash flow</x:v>
      </x:c>
      <x:c r="L6" s="20" t="str">
        <x:v>https://auditor.harriscountytx.gov/Reports/Annual-Comprehensive-Financial-Report-Harris-County</x:v>
      </x:c>
    </x:row>
    <x:row r="7">
      <x:c r="A7" s="20" t="str">
        <x:v>CTRMA</x:v>
      </x:c>
      <x:c r="B7" s="20" t="str">
        <x:v>2025-06-30</x:v>
      </x:c>
      <x:c r="C7" s="20" t="str">
        <x:v>Audited toll revenue</x:v>
      </x:c>
      <x:c r="D7" s="48" t="n">
        <x:v>276.4</x:v>
      </x:c>
      <x:c r="E7" s="48"/>
      <x:c r="F7" s="48"/>
      <x:c r="G7" s="48" t="n">
        <x:v>2448</x:v>
      </x:c>
      <x:c r="H7" s="49" t="n">
        <x:v>2.28</x:v>
      </x:c>
      <x:c r="I7" s="50"/>
      <x:c r="J7" s="20" t="str">
        <x:v>RMA project/system obligations</x:v>
      </x:c>
      <x:c r="K7" s="20" t="str">
        <x:v>No — reconciliation open</x:v>
      </x:c>
      <x:c r="L7" s="20" t="str">
        <x:v>https://www.mobilityauthority.com/business/finance/fin-inv-info/</x:v>
      </x:c>
    </x:row>
    <x:row r="8">
      <x:c r="A8" s="20" t="str">
        <x:v>CTTS</x:v>
      </x:c>
      <x:c r="B8" s="20" t="str">
        <x:v>2025-08-31</x:v>
      </x:c>
      <x:c r="C8" s="20" t="str">
        <x:v>System operating revenue</x:v>
      </x:c>
      <x:c r="D8" s="48" t="n">
        <x:v>337.64</x:v>
      </x:c>
      <x:c r="E8" s="48" t="n">
        <x:v>167.01</x:v>
      </x:c>
      <x:c r="F8" s="48" t="n">
        <x:v>160.34</x:v>
      </x:c>
      <x:c r="G8" s="48"/>
      <x:c r="H8" s="49"/>
      <x:c r="I8" s="50" t="n">
        <x:v>2042</x:v>
      </x:c>
      <x:c r="J8" s="20" t="str">
        <x:v>Project pledge</x:v>
      </x:c>
      <x:c r="K8" s="20" t="str">
        <x:v>Yes</x:v>
      </x:c>
      <x:c r="L8" s="20" t="str">
        <x:v>https://www.txdot.gov/content/dam/docs/division/gov/hb-803-report-fy-2025.pdf</x:v>
      </x:c>
    </x:row>
    <x:row r="9">
      <x:c r="A9" s="20" t="str">
        <x:v>Grand Parkway</x:v>
      </x:c>
      <x:c r="B9" s="20" t="str">
        <x:v>2025-08-31</x:v>
      </x:c>
      <x:c r="C9" s="20" t="str">
        <x:v>System operating revenue</x:v>
      </x:c>
      <x:c r="D9" s="48" t="n">
        <x:v>393.32</x:v>
      </x:c>
      <x:c r="E9" s="48" t="n">
        <x:v>78.08</x:v>
      </x:c>
      <x:c r="F9" s="48" t="n">
        <x:v>175.38</x:v>
      </x:c>
      <x:c r="G9" s="48"/>
      <x:c r="H9" s="49"/>
      <x:c r="I9" s="50" t="n">
        <x:v>2053</x:v>
      </x:c>
      <x:c r="J9" s="20" t="str">
        <x:v>Project pledge</x:v>
      </x:c>
      <x:c r="K9" s="20" t="str">
        <x:v>Yes</x:v>
      </x:c>
      <x:c r="L9" s="20" t="str">
        <x:v>https://www.txdot.gov/content/dam/docs/division/gov/hb-803-report-fy-2025.pdf</x:v>
      </x:c>
    </x:row>
    <x:row r="10">
      <x:c r="A10" s="20" t="str">
        <x:v>FBCTRA</x:v>
      </x:c>
      <x:c r="B10" s="20" t="str">
        <x:v>FY2025</x:v>
      </x:c>
      <x:c r="C10" s="20" t="str">
        <x:v>Toll revenue</x:v>
      </x:c>
      <x:c r="D10" s="48" t="n">
        <x:v>68.54</x:v>
      </x:c>
      <x:c r="E10" s="48" t="n">
        <x:v>43</x:v>
      </x:c>
      <x:c r="F10" s="48"/>
      <x:c r="G10" s="48" t="n">
        <x:v>526.91</x:v>
      </x:c>
      <x:c r="H10" s="49"/>
      <x:c r="I10" s="50"/>
      <x:c r="J10" s="20" t="str">
        <x:v>Separate county toll authority</x:v>
      </x:c>
      <x:c r="K10" s="20" t="str">
        <x:v>No — accounting expense only</x:v>
      </x:c>
      <x:c r="L10" s="20" t="str">
        <x:v>https://transparencydocs.fortbendcountytx.gov/Traditional_Finances/2025/FY2025_FBCTRA.pdf</x:v>
      </x:c>
    </x:row>
    <x:row r="11">
      <x:c r="A11" s="20" t="str">
        <x:v>FBGPTRA</x:v>
      </x:c>
      <x:c r="B11" s="20" t="str">
        <x:v>FY2025</x:v>
      </x:c>
      <x:c r="C11" s="20" t="str">
        <x:v>Separate audited report</x:v>
      </x:c>
      <x:c r="D11" s="48"/>
      <x:c r="E11" s="48"/>
      <x:c r="F11" s="48"/>
      <x:c r="G11" s="48"/>
      <x:c r="H11" s="49"/>
      <x:c r="I11" s="50"/>
      <x:c r="J11" s="20" t="str">
        <x:v>Separate county toll authority</x:v>
      </x:c>
      <x:c r="K11" s="20" t="str">
        <x:v>No — page-level extraction open</x:v>
      </x:c>
      <x:c r="L11" s="20" t="str">
        <x:v>https://transparencydocs.fortbendcountytx.gov/Traditional_Finances/2025/FY2025_FBGPTRA.pdf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7" hidden="0" customWidth="1"/>
    <x:col min="3" max="3" width="18" hidden="0" customWidth="1"/>
    <x:col min="4" max="4" width="24" hidden="0" customWidth="1"/>
    <x:col min="5" max="5" width="18" hidden="0" customWidth="1"/>
    <x:col min="6" max="6" width="2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8" customHeight="1">
      <x:c r="A1" s="6" t="str">
        <x:v>Same-Basis $100 Comparison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15" t="str">
        <x:v>Only CTTS and Grand Parkway are normalized. Both rows use TxDOT's FY2025 operating-revenue schedule.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>
      <x:c r="A4" s="34" t="str">
        <x:v>System</x:v>
      </x:c>
      <x:c r="B4" s="34" t="str">
        <x:v>Revenue ($mm)</x:v>
      </x:c>
      <x:c r="C4" s="34" t="str">
        <x:v>Operations ($mm)</x:v>
      </x:c>
      <x:c r="D4" s="34" t="str">
        <x:v>Repairs &amp; maintenance ($mm)</x:v>
      </x:c>
      <x:c r="E4" s="34" t="str">
        <x:v>Debt service ($mm)</x:v>
      </x:c>
      <x:c r="F4" s="34" t="str">
        <x:v>Required reserve ($mm)</x:v>
      </x:c>
      <x:c r="G4" s="34" t="str">
        <x:v>Operations / $100</x:v>
      </x:c>
      <x:c r="H4" s="34" t="str">
        <x:v>Maintenance / $100</x:v>
      </x:c>
      <x:c r="I4" s="34" t="str">
        <x:v>Debt service / $100</x:v>
      </x:c>
      <x:c r="J4" s="34" t="str">
        <x:v>Reserve / $100</x:v>
      </x:c>
    </x:row>
    <x:row r="5">
      <x:c r="A5" t="str">
        <x:v>CTTS</x:v>
      </x:c>
      <x:c r="B5" s="42" t="n">
        <x:v>337.64</x:v>
      </x:c>
      <x:c r="C5" s="42" t="n">
        <x:v>101.87</x:v>
      </x:c>
      <x:c r="D5" s="42" t="n">
        <x:v>65.14</x:v>
      </x:c>
      <x:c r="E5" s="42" t="n">
        <x:v>160.34</x:v>
      </x:c>
      <x:c r="F5" s="42" t="n">
        <x:v>10.29</x:v>
      </x:c>
      <x:c r="G5" s="56" t="n">
        <x:f>C5/B5*100</x:f>
        <x:v>30.17118824783794</x:v>
      </x:c>
      <x:c r="H5" s="56" t="n">
        <x:f>D5/B5*100</x:f>
        <x:v>19.29273782727165</x:v>
      </x:c>
      <x:c r="I5" s="56" t="n">
        <x:f>E5/B5*100</x:f>
        <x:v>47.48844923587253</x:v>
      </x:c>
      <x:c r="J5" s="56" t="n">
        <x:f>F5/B5*100</x:f>
        <x:v>3.047624689017889</x:v>
      </x:c>
    </x:row>
    <x:row r="6">
      <x:c r="A6" t="str">
        <x:v>Grand Parkway</x:v>
      </x:c>
      <x:c r="B6" s="42" t="n">
        <x:v>393.32</x:v>
      </x:c>
      <x:c r="C6" s="42" t="n">
        <x:v>59.11</x:v>
      </x:c>
      <x:c r="D6" s="42" t="n">
        <x:v>18.97</x:v>
      </x:c>
      <x:c r="E6" s="42" t="n">
        <x:v>175.38</x:v>
      </x:c>
      <x:c r="F6" s="42" t="n">
        <x:v>139.86</x:v>
      </x:c>
      <x:c r="G6" s="56" t="n">
        <x:f>C6/B6*100</x:f>
        <x:v>15.02847554154378</x:v>
      </x:c>
      <x:c r="H6" s="56" t="n">
        <x:f>D6/B6*100</x:f>
        <x:v>4.823044848977931</x:v>
      </x:c>
      <x:c r="I6" s="56" t="n">
        <x:f>E6/B6*100</x:f>
        <x:v>44.58964710668158</x:v>
      </x:c>
      <x:c r="J6" s="56" t="n">
        <x:f>F6/B6*100</x:f>
        <x:v>35.55883250279671</x:v>
      </x:c>
    </x:row>
    <x:row r="8">
      <x:c r="A8" s="15" t="str">
        <x:v>Formula check: operations + maintenance + debt service + required reserve equals each system's FY2025 operating revenue. The comparison is not a statewide toll-dollar allocation.</x:v>
      </x:c>
      <x:c r="B8" s="15"/>
      <x:c r="C8" s="15"/>
      <x:c r="D8" s="15"/>
      <x:c r="E8" s="15"/>
      <x:c r="F8" s="15"/>
      <x:c r="G8" s="15"/>
      <x:c r="H8" s="15"/>
      <x:c r="I8" s="15"/>
      <x:c r="J8" s="15"/>
    </x:row>
  </x:sheetData>
  <x:mergeCells>
    <x:mergeCell ref="A1:J1"/>
    <x:mergeCell ref="A2:J2"/>
    <x:mergeCell ref="A8:J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cols>
    <x:col min="1" max="1" width="36" hidden="0" customWidth="1"/>
    <x:col min="2" max="2" width="18" hidden="0" customWidth="1"/>
    <x:col min="3" max="3" width="60" hidden="0" customWidth="1"/>
    <x:col min="4" max="4" width="52" hidden="0" customWidth="1"/>
  </x:cols>
  <x:sheetData>
    <x:row r="1" ht="28" customHeight="1">
      <x:c r="A1" s="78" t="str">
        <x:v>HCTRA FY2025 cash activity</x:v>
      </x:c>
      <x:c r="B1" s="78"/>
      <x:c r="C1" s="78"/>
      <x:c r="D1" s="78"/>
    </x:row>
    <x:row r="2" ht="46" customHeight="1">
      <x:c r="A2" s="81" t="str">
        <x:v>Sourced reconstruction. No original HCTRA cells survived the truncation. Amounts are $ millions; accounting measures remain separate from cash uses.</x:v>
      </x:c>
      <x:c r="B2" s="81"/>
      <x:c r="C2" s="81"/>
      <x:c r="D2" s="81"/>
    </x:row>
    <x:row r="3">
      <x:c r="A3" s="73"/>
      <x:c r="B3" s="73"/>
      <x:c r="C3" s="73"/>
      <x:c r="D3" s="73"/>
    </x:row>
    <x:row r="4" ht="34" customHeight="1">
      <x:c r="A4" s="85" t="str">
        <x:v>Measure</x:v>
      </x:c>
      <x:c r="B4" s="85" t="str">
        <x:v>Amount ($mm)</x:v>
      </x:c>
      <x:c r="C4" s="85" t="str">
        <x:v>Basis / interpretation</x:v>
      </x:c>
      <x:c r="D4" s="85" t="str">
        <x:v>Evidence</x:v>
      </x:c>
    </x:row>
    <x:row r="5" ht="44" customHeight="1">
      <x:c r="A5" s="75" t="str">
        <x:v>Toll revenue</x:v>
      </x:c>
      <x:c r="B5" s="86" t="n">
        <x:v>1027.6</x:v>
      </x:c>
      <x:c r="C5" s="75" t="str">
        <x:v>Accrual revenue; reference amount, not all available funding.</x:v>
      </x:c>
      <x:c r="D5" s="75" t="str">
        <x:v>Article: HCTRA multi-source cash section</x:v>
      </x:c>
    </x:row>
    <x:row r="6" ht="44" customHeight="1">
      <x:c r="A6" s="75" t="str">
        <x:v>Customer cash receipts</x:v>
      </x:c>
      <x:c r="B6" s="86" t="n">
        <x:v>995.7</x:v>
      </x:c>
      <x:c r="C6" s="75" t="str">
        <x:v>Cash received from customers.</x:v>
      </x:c>
      <x:c r="D6" s="75" t="str">
        <x:v>Article: HCTRA cash-flow statement figures</x:v>
      </x:c>
    </x:row>
    <x:row r="7" ht="44" customHeight="1">
      <x:c r="A7" s="75" t="str">
        <x:v>Cash operating payments</x:v>
      </x:c>
      <x:c r="B7" s="86" t="n">
        <x:v>404.8</x:v>
      </x:c>
      <x:c r="C7" s="75" t="str">
        <x:v>Employees and suppliers; selected cash use.</x:v>
      </x:c>
      <x:c r="D7" s="75" t="str">
        <x:v>Article: HCTRA cash-flow statement figures</x:v>
      </x:c>
    </x:row>
    <x:row r="8" ht="44" customHeight="1">
      <x:c r="A8" s="75" t="str">
        <x:v>Principal and interest</x:v>
      </x:c>
      <x:c r="B8" s="86" t="n">
        <x:v>242</x:v>
      </x:c>
      <x:c r="C8" s="75" t="str">
        <x:v>Selected cash use.</x:v>
      </x:c>
      <x:c r="D8" s="75" t="str">
        <x:v>Article: HCTRA cash-flow statement figures</x:v>
      </x:c>
    </x:row>
    <x:row r="9" ht="44" customHeight="1">
      <x:c r="A9" s="75" t="str">
        <x:v>Capital purchases</x:v>
      </x:c>
      <x:c r="B9" s="86" t="n">
        <x:v>315.3</x:v>
      </x:c>
      <x:c r="C9" s="75" t="str">
        <x:v>Selected cash use; distinct from depreciation.</x:v>
      </x:c>
      <x:c r="D9" s="75" t="str">
        <x:v>Article: HCTRA cash-flow statement figures</x:v>
      </x:c>
    </x:row>
    <x:row r="10" ht="64" customHeight="1">
      <x:c r="A10" s="75" t="str">
        <x:v>County surplus-revenue transfers</x:v>
      </x:c>
      <x:c r="B10" s="86" t="n">
        <x:v>398.6</x:v>
      </x:c>
      <x:c r="C10" s="75" t="str">
        <x:v>Total includes annual mobility. Approved roads/related facilities outside the toll system; not solely the annual mobility payment.</x:v>
      </x:c>
      <x:c r="D10" s="75" t="str">
        <x:v>HCTRA FY2025 report, Note 10, printed p.46</x:v>
      </x:c>
    </x:row>
    <x:row r="11" ht="44" customHeight="1">
      <x:c r="A11" s="75" t="str">
        <x:v>Accounting operating expense</x:v>
      </x:c>
      <x:c r="B11" s="86" t="n">
        <x:v>542.7</x:v>
      </x:c>
      <x:c r="C11" s="75" t="str">
        <x:v>Accrual expense includes depreciation and amortization; not a selected cash use.</x:v>
      </x:c>
      <x:c r="D11" s="75" t="str">
        <x:v>Article: HCTRA accounting figures</x:v>
      </x:c>
    </x:row>
    <x:row r="12" ht="44" customHeight="1">
      <x:c r="A12" s="75" t="str">
        <x:v>Depreciation and amortization</x:v>
      </x:c>
      <x:c r="B12" s="86" t="n">
        <x:v>115.5</x:v>
      </x:c>
      <x:c r="C12" s="75" t="str">
        <x:v>Noncash component of accounting operating expense.</x:v>
      </x:c>
      <x:c r="D12" s="75" t="str">
        <x:v>Article: HCTRA accounting figures</x:v>
      </x:c>
    </x:row>
    <x:row r="13" ht="44" customHeight="1">
      <x:c r="A13" s="75" t="str">
        <x:v>Selected cash uses, reported total</x:v>
      </x:c>
      <x:c r="B13" s="86" t="n">
        <x:v>1360.7</x:v>
      </x:c>
      <x:c r="C13" s="75" t="str">
        <x:v>Published total for operating payments, principal/interest, capital and county transfers. Static reproduction; original formula unavailable.</x:v>
      </x:c>
      <x:c r="D13" s="75" t="str">
        <x:v>Article: HCTRA selected-use total</x:v>
      </x:c>
    </x:row>
    <x:row r="14" ht="44" customHeight="1">
      <x:c r="A14" s="75" t="str">
        <x:v>Selected uses per $100 toll revenue</x:v>
      </x:c>
      <x:c r="B14" s="87" t="n">
        <x:v>132.42</x:v>
      </x:c>
      <x:c r="C14" s="75" t="str">
        <x:v>Published rounded amount. Other sources funded activity; not a closed toll-dollar allocation. Static reproduction.</x:v>
      </x:c>
      <x:c r="D14" s="75" t="str">
        <x:v>Article: HCTRA selected-use ratio</x:v>
      </x:c>
    </x:row>
    <x:row r="16" ht="44" customHeight="1">
      <x:c r="A16" s="81" t="str">
        <x:v>Other funding sources include beginning cash and investments, investment earnings, borrowing and other receipts. The original HCTRA schedule and any historical formulas are unavailable.</x:v>
      </x:c>
      <x:c r="B16" s="81"/>
      <x:c r="C16" s="81"/>
      <x:c r="D16" s="81"/>
    </x:row>
    <x:row r="18" ht="44" customHeight="1">
      <x:c r="A18" s="81" t="str">
        <x:v>Source for the label correction: https://auditor.harriscountytx.gov/Portals/auditor/documents/ACFRs/TR%20Final%209-30-25.pdf (Note 10, printed page 46; targeted verification 2026-10-16).</x:v>
      </x:c>
      <x:c r="B18" s="81"/>
      <x:c r="C18" s="81"/>
      <x:c r="D18" s="81"/>
    </x:row>
  </x:sheetData>
  <x:mergeCells>
    <x:mergeCell ref="A1:D1"/>
    <x:mergeCell ref="A2:D2"/>
    <x:mergeCell ref="A16:D16"/>
    <x:mergeCell ref="A18:D1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cols>
    <x:col min="1" max="1" width="39" hidden="0" customWidth="1"/>
    <x:col min="2" max="2" width="18" hidden="0" customWidth="1"/>
    <x:col min="3" max="3" width="67" hidden="0" customWidth="1"/>
    <x:col min="4" max="4" width="49" hidden="0" customWidth="1"/>
  </x:cols>
  <x:sheetData>
    <x:row r="1" ht="28" customHeight="1">
      <x:c r="A1" s="78" t="str">
        <x:v>NTTA Trust: two reporting bases</x:v>
      </x:c>
      <x:c r="B1" s="78"/>
      <x:c r="C1" s="78"/>
      <x:c r="D1" s="78"/>
    </x:row>
    <x:row r="2" ht="46" customHeight="1">
      <x:c r="A2" s="81" t="str">
        <x:v>Sourced reconstruction from the article. Missing historical formulas remain unavailable. Amounts are $ millions unless specified.</x:v>
      </x:c>
      <x:c r="B2" s="81"/>
      <x:c r="C2" s="81"/>
      <x:c r="D2" s="81"/>
    </x:row>
    <x:row r="3">
      <x:c r="A3" s="73"/>
      <x:c r="B3" s="73"/>
      <x:c r="C3" s="73"/>
      <x:c r="D3" s="73"/>
    </x:row>
    <x:row r="4" ht="34" customHeight="1">
      <x:c r="A4" s="85" t="str">
        <x:v>Measure</x:v>
      </x:c>
      <x:c r="B4" s="85" t="str">
        <x:v>Amount</x:v>
      </x:c>
      <x:c r="C4" s="85" t="str">
        <x:v>Reporting basis / limit</x:v>
      </x:c>
      <x:c r="D4" s="85" t="str">
        <x:v>Evidence</x:v>
      </x:c>
    </x:row>
    <x:row r="5" ht="44" customHeight="1">
      <x:c r="A5" s="75" t="str">
        <x:v>Net toll revenue</x:v>
      </x:c>
      <x:c r="B5" s="86" t="n">
        <x:v>1253</x:v>
      </x:c>
      <x:c r="C5" s="75" t="str">
        <x:v>FY2025 audited.</x:v>
      </x:c>
      <x:c r="D5" s="75" t="str">
        <x:v>Article: NTTA pooled Trust section</x:v>
      </x:c>
    </x:row>
    <x:row r="6" ht="44" customHeight="1">
      <x:c r="A6" s="75" t="str">
        <x:v>Net revenue available for debt service</x:v>
      </x:c>
      <x:c r="B6" s="86" t="n">
        <x:v>1105</x:v>
      </x:c>
      <x:c r="C6" s="75" t="str">
        <x:v>FY2025 audited.</x:v>
      </x:c>
      <x:c r="D6" s="75" t="str">
        <x:v>Article: NTTA pooled Trust section</x:v>
      </x:c>
    </x:row>
    <x:row r="7" ht="44" customHeight="1">
      <x:c r="A7" s="75" t="str">
        <x:v>Audited debt service</x:v>
      </x:c>
      <x:c r="B7" s="86" t="n">
        <x:v>675.7</x:v>
      </x:c>
      <x:c r="C7" s="75" t="str">
        <x:v>FY2025 audited; distinct from monthly preliminary cash figure.</x:v>
      </x:c>
      <x:c r="D7" s="75" t="str">
        <x:v>Article: NTTA pooled Trust section</x:v>
      </x:c>
    </x:row>
    <x:row r="8" ht="44" customHeight="1">
      <x:c r="A8" s="75" t="str">
        <x:v>Audited coverage (x)</x:v>
      </x:c>
      <x:c r="B8" s="88" t="n">
        <x:v>1.64</x:v>
      </x:c>
      <x:c r="C8" s="75" t="str">
        <x:v>Coverage multiple; not a dollar amount.</x:v>
      </x:c>
      <x:c r="D8" s="75" t="str">
        <x:v>Article: NTTA pooled Trust section</x:v>
      </x:c>
    </x:row>
    <x:row r="9" ht="44" customHeight="1">
      <x:c r="A9" s="75" t="str">
        <x:v>Long-term debt</x:v>
      </x:c>
      <x:c r="B9" s="86" t="n">
        <x:v>8519</x:v>
      </x:c>
      <x:c r="C9" s="75" t="str">
        <x:v>FY2025 audited; maturity schedule extends to 2052.</x:v>
      </x:c>
      <x:c r="D9" s="75" t="str">
        <x:v>Article: NTTA pooled Trust section</x:v>
      </x:c>
    </x:row>
    <x:row r="10" ht="44" customHeight="1">
      <x:c r="A10" s="75" t="str">
        <x:v>Gross Trust revenue</x:v>
      </x:c>
      <x:c r="B10" s="86" t="n">
        <x:v>1357.5</x:v>
      </x:c>
      <x:c r="C10" s="75" t="str">
        <x:v>December 2025 monthly report.</x:v>
      </x:c>
      <x:c r="D10" s="75" t="str">
        <x:v>Article: NTTA monthly schedule</x:v>
      </x:c>
    </x:row>
    <x:row r="11" ht="44" customHeight="1">
      <x:c r="A11" s="75" t="str">
        <x:v>Net operating expense</x:v>
      </x:c>
      <x:c r="B11" s="86" t="n">
        <x:v>252.7</x:v>
      </x:c>
      <x:c r="C11" s="75" t="str">
        <x:v>December 2025 monthly report.</x:v>
      </x:c>
      <x:c r="D11" s="75" t="str">
        <x:v>Article: NTTA monthly schedule</x:v>
      </x:c>
    </x:row>
    <x:row r="12" ht="44" customHeight="1">
      <x:c r="A12" s="75" t="str">
        <x:v>Preliminary cash debt service</x:v>
      </x:c>
      <x:c r="B12" s="86" t="n">
        <x:v>666.9</x:v>
      </x:c>
      <x:c r="C12" s="75" t="str">
        <x:v>December 2025 monthly report.</x:v>
      </x:c>
      <x:c r="D12" s="75" t="str">
        <x:v>Article: NTTA monthly schedule</x:v>
      </x:c>
    </x:row>
    <x:row r="13" ht="44" customHeight="1">
      <x:c r="A13" s="75" t="str">
        <x:v>Published arithmetic remainder</x:v>
      </x:c>
      <x:c r="B13" s="86" t="n">
        <x:v>437.9</x:v>
      </x:c>
      <x:c r="C13" s="75" t="str">
        <x:v>Monthly schedule subtraction reproduced as a static published value. No destination assigned.</x:v>
      </x:c>
      <x:c r="D13" s="75" t="str">
        <x:v>Article: NTTA monthly schedule</x:v>
      </x:c>
    </x:row>
    <x:row r="14" ht="44" customHeight="1">
      <x:c r="A14" s="75" t="str">
        <x:v>Refunding-bond proceeds</x:v>
      </x:c>
      <x:c r="B14" s="86" t="n">
        <x:v>630.5</x:v>
      </x:c>
      <x:c r="C14" s="75" t="str">
        <x:v>About this amount; not evidence of a new construction project.</x:v>
      </x:c>
      <x:c r="D14" s="75" t="str">
        <x:v>Article: NTTA pooled Trust section</x:v>
      </x:c>
    </x:row>
    <x:row r="16" ht="44" customHeight="1">
      <x:c r="A16" s="81" t="str">
        <x:v>The remainder is not identified as unrestricted cash, profit, a reserve deposit or capital allocation. System pledges and Trust requirements continue to govern later uses.</x:v>
      </x:c>
      <x:c r="B16" s="81"/>
      <x:c r="C16" s="81"/>
      <x:c r="D16" s="81"/>
    </x:row>
    <x:row r="18" ht="44" customHeight="1">
      <x:c r="A18" s="81" t="str">
        <x:v>Historical source: https://www.ntta.org/about-us/financial-information . The article retains its original evidence boundary; this repair is not a new audit of NTTA records.</x:v>
      </x:c>
      <x:c r="B18" s="81"/>
      <x:c r="C18" s="81"/>
      <x:c r="D18" s="81"/>
    </x:row>
  </x:sheetData>
  <x:mergeCells>
    <x:mergeCell ref="A1:D1"/>
    <x:mergeCell ref="A2:D2"/>
    <x:mergeCell ref="A16:D16"/>
    <x:mergeCell ref="A18:D18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cols>
    <x:col min="1" max="1" width="43" hidden="0" customWidth="1"/>
    <x:col min="2" max="2" width="18" hidden="0" customWidth="1"/>
    <x:col min="3" max="3" width="62" hidden="0" customWidth="1"/>
    <x:col min="4" max="4" width="51" hidden="0" customWidth="1"/>
  </x:cols>
  <x:sheetData>
    <x:row r="1" ht="28" customHeight="1">
      <x:c r="A1" s="78" t="str">
        <x:v>Private concession cash denominators</x:v>
      </x:c>
      <x:c r="B1" s="78"/>
      <x:c r="C1" s="78"/>
      <x:c r="D1" s="78"/>
    </x:row>
    <x:row r="2" ht="46" customHeight="1">
      <x:c r="A2" s="81" t="str">
        <x:v>Sourced reconstruction from the article. FY2025 amounts, $ millions. Original concession worksheet cells/formulas are unavailable.</x:v>
      </x:c>
      <x:c r="B2" s="81"/>
      <x:c r="C2" s="81"/>
      <x:c r="D2" s="81"/>
    </x:row>
    <x:row r="3">
      <x:c r="A3" s="73"/>
      <x:c r="B3" s="73"/>
      <x:c r="C3" s="73"/>
      <x:c r="D3" s="73"/>
    </x:row>
    <x:row r="4" ht="34" customHeight="1">
      <x:c r="A4" s="85" t="str">
        <x:v>Measure</x:v>
      </x:c>
      <x:c r="B4" s="85" t="str">
        <x:v>Amount ($mm)</x:v>
      </x:c>
      <x:c r="C4" s="85" t="str">
        <x:v>Whose metric / scope</x:v>
      </x:c>
      <x:c r="D4" s="85" t="str">
        <x:v>Do not confuse with</x:v>
      </x:c>
    </x:row>
    <x:row r="5" ht="44" customHeight="1">
      <x:c r="A5" s="75" t="str">
        <x:v>Aggregate project-company revenue</x:v>
      </x:c>
      <x:c r="B5" s="86" t="n">
        <x:v>935</x:v>
      </x:c>
      <x:c r="C5" s="75" t="str">
        <x:v>100% of NTE, LBJ and NTE 35W project companies.</x:v>
      </x:c>
      <x:c r="D5" s="75" t="str">
        <x:v>Ferrovial ownership-adjusted share</x:v>
      </x:c>
    </x:row>
    <x:row r="6" ht="44" customHeight="1">
      <x:c r="A6" s="75" t="str">
        <x:v>Aggregate adjusted EBITDA</x:v>
      </x:c>
      <x:c r="B6" s="86" t="n">
        <x:v>776</x:v>
      </x:c>
      <x:c r="C6" s="75" t="str">
        <x:v>100% project-company measure, reported in the sponsor Factbook.</x:v>
      </x:c>
      <x:c r="D6" s="75" t="str">
        <x:v>Cash distributions</x:v>
      </x:c>
    </x:row>
    <x:row r="7" ht="44" customHeight="1">
      <x:c r="A7" s="75" t="str">
        <x:v>Aggregate project-company distributions</x:v>
      </x:c>
      <x:c r="B7" s="86" t="n">
        <x:v>553</x:v>
      </x:c>
      <x:c r="C7" s="75" t="str">
        <x:v>100% project-company distributions.</x:v>
      </x:c>
      <x:c r="D7" s="75" t="str">
        <x:v>Payments to TxDOT</x:v>
      </x:c>
    </x:row>
    <x:row r="8" ht="44" customHeight="1">
      <x:c r="A8" s="75" t="str">
        <x:v>Ferrovial share of distributions</x:v>
      </x:c>
      <x:c r="B8" s="86" t="n">
        <x:v>318</x:v>
      </x:c>
      <x:c r="C8" s="75" t="str">
        <x:v>Sponsor ownership-adjusted share.</x:v>
      </x:c>
      <x:c r="D8" s="75" t="str">
        <x:v>Complete project-company distribution</x:v>
      </x:c>
    </x:row>
    <x:row r="9" ht="44" customHeight="1">
      <x:c r="A9" s="75" t="str">
        <x:v>Payments to TxDOT</x:v>
      </x:c>
      <x:c r="B9" s="86" t="n">
        <x:v>46.7</x:v>
      </x:c>
      <x:c r="C9" s="75" t="str">
        <x:v>Revenue sharing and refinancing-gain payments.</x:v>
      </x:c>
      <x:c r="D9" s="75" t="str">
        <x:v>Private shareholder distributions</x:v>
      </x:c>
    </x:row>
    <x:row r="10" ht="44" customHeight="1">
      <x:c r="A10" s="75" t="str">
        <x:v>NTE 35W revenue sharing</x:v>
      </x:c>
      <x:c r="B10" s="86" t="n">
        <x:v>26.4</x:v>
      </x:c>
      <x:c r="C10" s="75" t="str">
        <x:v>Component of reported payments to TxDOT.</x:v>
      </x:c>
      <x:c r="D10" s="75" t="str">
        <x:v>Additional amount beyond the total</x:v>
      </x:c>
    </x:row>
    <x:row r="11" ht="44" customHeight="1">
      <x:c r="A11" s="75" t="str">
        <x:v>NTE payment</x:v>
      </x:c>
      <x:c r="B11" s="86" t="n">
        <x:v>8.1</x:v>
      </x:c>
      <x:c r="C11" s="75" t="str">
        <x:v>Component of reported payments to TxDOT.</x:v>
      </x:c>
      <x:c r="D11" s="75" t="str">
        <x:v>Additional amount beyond the total</x:v>
      </x:c>
    </x:row>
    <x:row r="12" ht="44" customHeight="1">
      <x:c r="A12" s="75" t="str">
        <x:v>NTE 35W refinancing-gain payment</x:v>
      </x:c>
      <x:c r="B12" s="86" t="n">
        <x:v>6.6</x:v>
      </x:c>
      <x:c r="C12" s="75" t="str">
        <x:v>Component of reported payments to TxDOT.</x:v>
      </x:c>
      <x:c r="D12" s="75" t="str">
        <x:v>Additional amount beyond the total</x:v>
      </x:c>
    </x:row>
    <x:row r="13" ht="44" customHeight="1">
      <x:c r="A13" s="75" t="str">
        <x:v>LBJ Wishbone revenue sharing</x:v>
      </x:c>
      <x:c r="B13" s="86" t="n">
        <x:v>5.6</x:v>
      </x:c>
      <x:c r="C13" s="75" t="str">
        <x:v>Component of reported payments to TxDOT.</x:v>
      </x:c>
      <x:c r="D13" s="75" t="str">
        <x:v>Additional amount beyond the total</x:v>
      </x:c>
    </x:row>
    <x:row r="15" ht="44" customHeight="1">
      <x:c r="A15" s="81" t="str">
        <x:v>These annual measures are not a complete source-of-funds bridge. Dividends divided by current toll receipts do not establish how much of each driver’s payment went to investors.</x:v>
      </x:c>
      <x:c r="B15" s="81"/>
      <x:c r="C15" s="81"/>
      <x:c r="D15" s="81"/>
    </x:row>
    <x:row r="17" ht="44" customHeight="1">
      <x:c r="A17" s="81" t="str">
        <x:v>Historical source: https://www.sec.gov/Archives/edgar/data/1468522/000162828026032618/ferrovial-factbook2026_s.htm . Retains the article’s historical source boundary.</x:v>
      </x:c>
      <x:c r="B17" s="81"/>
      <x:c r="C17" s="81"/>
      <x:c r="D17" s="81"/>
    </x:row>
  </x:sheetData>
  <x:mergeCells>
    <x:mergeCell ref="A1:D1"/>
    <x:mergeCell ref="A2:D2"/>
    <x:mergeCell ref="A15:D15"/>
    <x:mergeCell ref="A17:D17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cols>
    <x:col min="1" max="1" width="32" hidden="0" customWidth="1"/>
    <x:col min="2" max="2" width="40" hidden="0" customWidth="1"/>
    <x:col min="3" max="3" width="82" hidden="0" customWidth="1"/>
    <x:col min="4" max="4" width="70" hidden="0" customWidth="1"/>
  </x:cols>
  <x:sheetData>
    <x:row r="1" ht="28" customHeight="1">
      <x:c r="A1" s="78" t="str">
        <x:v>Toll authority by structure</x:v>
      </x:c>
      <x:c r="B1" s="78"/>
      <x:c r="C1" s="78"/>
      <x:c r="D1" s="78"/>
    </x:row>
    <x:row r="2" ht="46" customHeight="1">
      <x:c r="A2" s="81" t="str">
        <x:v>Sourced reconstruction of the article’s stated legal distinctions. Missing historical worksheet wording and formulas cannot be recovered.</x:v>
      </x:c>
      <x:c r="B2" s="81"/>
      <x:c r="C2" s="81"/>
      <x:c r="D2" s="81"/>
    </x:row>
    <x:row r="3">
      <x:c r="A3" s="73"/>
      <x:c r="B3" s="73"/>
      <x:c r="C3" s="73"/>
      <x:c r="D3" s="73"/>
    </x:row>
    <x:row r="4" ht="34" customHeight="1">
      <x:c r="A4" s="85" t="str">
        <x:v>Structure</x:v>
      </x:c>
      <x:c r="B4" s="85" t="str">
        <x:v>Authority / provision</x:v>
      </x:c>
      <x:c r="C4" s="85" t="str">
        <x:v>Article’s stated boundary</x:v>
      </x:c>
      <x:c r="D4" s="85" t="str">
        <x:v>Primary source</x:v>
      </x:c>
    </x:row>
    <x:row r="5" ht="44" customHeight="1">
      <x:c r="A5" s="75" t="str">
        <x:v>Certain county toll projects</x:v>
      </x:c>
      <x:c r="B5" s="75" t="str">
        <x:v>Transportation Code §284.008</x:v>
      </x:c>
      <x:c r="C5" s="75" t="str">
        <x:v>Default transition to the state system without tolls after the specified debt-payment/defeasance conditions, subject to subsection (d).</x:v>
      </x:c>
      <x:c r="D5" s="75" t="str">
        <x:v>https://statutes.capitol.texas.gov/Docs/TN/htm/TN.284.htm</x:v>
      </x:c>
    </x:row>
    <x:row r="6" ht="44" customHeight="1">
      <x:c r="A6" s="75" t="str">
        <x:v>Harris County subsection (d) request</x:v>
      </x:c>
      <x:c r="B6" s="75" t="str">
        <x:v>February 25, 2016 agenda</x:v>
      </x:c>
      <x:c r="C6" s="75" t="str">
        <x:v>Agenda records a request. Final order/project list remain open; no named road is assigned the exception.</x:v>
      </x:c>
      <x:c r="D6" s="75" t="str">
        <x:v>https://ftp.dot.state.tx.us/pub/txdot/commission/2016/0225/agenda.pdf</x:v>
      </x:c>
    </x:row>
    <x:row r="7" ht="44" customHeight="1">
      <x:c r="A7" s="75" t="str">
        <x:v>Regional tollway authority</x:v>
      </x:c>
      <x:c r="B7" s="75" t="str">
        <x:v>Transportation Code §366.407</x:v>
      </x:c>
      <x:c r="C7" s="75" t="str">
        <x:v>Surplus-revenue provision; NTTA rate policy also operates within Trust covenants.</x:v>
      </x:c>
      <x:c r="D7" s="75" t="str">
        <x:v>https://statutes.capitol.texas.gov/Docs/TN/htm/TN.366.htm</x:v>
      </x:c>
    </x:row>
    <x:row r="8" ht="44" customHeight="1">
      <x:c r="A8" s="75" t="str">
        <x:v>Regional mobility authority</x:v>
      </x:c>
      <x:c r="B8" s="75" t="str">
        <x:v>Transportation Code §370.174</x:v>
      </x:c>
      <x:c r="C8" s="75" t="str">
        <x:v>Separate statutory structure and surplus provision; actual project/bond documents govern.</x:v>
      </x:c>
      <x:c r="D8" s="75" t="str">
        <x:v>https://statutes.capitol.texas.gov/Docs/TN/htm/TN.370.htm</x:v>
      </x:c>
    </x:row>
    <x:row r="9" ht="44" customHeight="1">
      <x:c r="A9" s="75" t="str">
        <x:v>TxDOT toll projects</x:v>
      </x:c>
      <x:c r="B9" s="75" t="str">
        <x:v>Transportation Code §228.006</x:v>
      </x:c>
      <x:c r="C9" s="75" t="str">
        <x:v>Separate surplus-revenue provision; the county transition must not be applied to every structure.</x:v>
      </x:c>
      <x:c r="D9" s="75" t="str">
        <x:v>https://statutes.capitol.texas.gov/Docs/TN/htm/TN.228.htm</x:v>
      </x:c>
    </x:row>
    <x:row r="10" ht="44" customHeight="1">
      <x:c r="A10" s="75" t="str">
        <x:v>Private concession</x:v>
      </x:c>
      <x:c r="B10" s="75" t="str">
        <x:v>Executed project agreements</x:v>
      </x:c>
      <x:c r="C10" s="75" t="str">
        <x:v>Contract formula, caps, performance standards and public controls define toll rights. A press release does not replace them.</x:v>
      </x:c>
      <x:c r="D10" s="75" t="str">
        <x:v>https://www.txdot.gov/business/road-bridge-maintenance/alternative-delivery/sh288-toll-lanes/executed-agreements.html</x:v>
      </x:c>
    </x:row>
    <x:row r="12" ht="44" customHeight="1">
      <x:c r="A12" s="81" t="str">
        <x:v>This sheet reproduces the article’s distinctions and open evidence. The current repair does not newly verify the original legal sources or resolve the final Harris County order.</x:v>
      </x:c>
      <x:c r="B12" s="81"/>
      <x:c r="C12" s="81"/>
      <x:c r="D12" s="81"/>
    </x:row>
  </x:sheetData>
  <x:mergeCells>
    <x:mergeCell ref="A1:D1"/>
    <x:mergeCell ref="A2:D2"/>
    <x:mergeCell ref="A12:D1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cols>
    <x:col min="1" max="1" width="24" hidden="0" customWidth="1"/>
    <x:col min="2" max="2" width="67" hidden="0" customWidth="1"/>
    <x:col min="3" max="3" width="25" hidden="0" customWidth="1"/>
    <x:col min="4" max="4" width="100" hidden="0" customWidth="1"/>
  </x:cols>
  <x:sheetData>
    <x:row r="1" ht="28" customHeight="1">
      <x:c r="A1" s="78" t="str">
        <x:v>Primary-source ledger</x:v>
      </x:c>
      <x:c r="B1" s="78"/>
      <x:c r="C1" s="78"/>
      <x:c r="D1" s="78"/>
    </x:row>
    <x:row r="2" ht="46" customHeight="1">
      <x:c r="A2" s="81" t="str">
        <x:v>Reconstructed from the article’s 17 preserved entries. Original verification dates remain historical; the direct HCTRA report is a separately dated addition.</x:v>
      </x:c>
      <x:c r="B2" s="81"/>
      <x:c r="C2" s="81"/>
      <x:c r="D2" s="81"/>
    </x:row>
    <x:row r="3">
      <x:c r="A3" s="73"/>
      <x:c r="B3" s="73"/>
      <x:c r="C3" s="73"/>
      <x:c r="D3" s="73"/>
    </x:row>
    <x:row r="4" ht="34" customHeight="1">
      <x:c r="A4" s="85" t="str">
        <x:v>ID</x:v>
      </x:c>
      <x:c r="B4" s="85" t="str">
        <x:v>Document</x:v>
      </x:c>
      <x:c r="C4" s="85" t="str">
        <x:v>Original verification date</x:v>
      </x:c>
      <x:c r="D4" s="85" t="str">
        <x:v>URL</x:v>
      </x:c>
    </x:row>
    <x:row r="5" ht="44" customHeight="1">
      <x:c r="A5" s="89" t="str">
        <x:v>01</x:v>
      </x:c>
      <x:c r="B5" s="75" t="str">
        <x:v>Texas Transportation Commission July 30, 2024 minutes and Minute Order 116738</x:v>
      </x:c>
      <x:c r="C5" s="75" t="str">
        <x:v>2026-09-02</x:v>
      </x:c>
      <x:c r="D5" s="75" t="str">
        <x:v>https://www.txdot.gov/content/dam/docs/commission/2024/0730/minutes.pdf</x:v>
      </x:c>
    </x:row>
    <x:row r="6" ht="44" customHeight="1">
      <x:c r="A6" s="89" t="str">
        <x:v>02</x:v>
      </x:c>
      <x:c r="B6" s="75" t="str">
        <x:v>TxDOT SH 288 Managed Lanes executed agreements</x:v>
      </x:c>
      <x:c r="C6" s="75" t="str">
        <x:v>2026-09-02</x:v>
      </x:c>
      <x:c r="D6" s="75" t="str">
        <x:v>https://www.txdot.gov/business/road-bridge-maintenance/alternative-delivery/sh288-toll-lanes/executed-agreements.html</x:v>
      </x:c>
    </x:row>
    <x:row r="7" ht="44" customHeight="1">
      <x:c r="A7" s="89" t="str">
        <x:v>03</x:v>
      </x:c>
      <x:c r="B7" s="75" t="str">
        <x:v>Harris County FY2025 Annual Comprehensive Financial Report hub</x:v>
      </x:c>
      <x:c r="C7" s="75" t="str">
        <x:v>2026-09-02</x:v>
      </x:c>
      <x:c r="D7" s="75" t="str">
        <x:v>https://auditor.harriscountytx.gov/Reports/Annual-Comprehensive-Financial-Report-Harris-County</x:v>
      </x:c>
    </x:row>
    <x:row r="8" ht="44" customHeight="1">
      <x:c r="A8" s="89" t="str">
        <x:v>04</x:v>
      </x:c>
      <x:c r="B8" s="75" t="str">
        <x:v>Ferrovial 2026 Factbook filed with the SEC</x:v>
      </x:c>
      <x:c r="C8" s="75" t="str">
        <x:v>2026-09-02</x:v>
      </x:c>
      <x:c r="D8" s="75" t="str">
        <x:v>https://www.sec.gov/Archives/edgar/data/1468522/000162828026032618/ferrovial-factbook2026_s.htm</x:v>
      </x:c>
    </x:row>
    <x:row r="9" ht="44" customHeight="1">
      <x:c r="A9" s="89" t="str">
        <x:v>05</x:v>
      </x:c>
      <x:c r="B9" s="75" t="str">
        <x:v>TxDOT SH 130 Segments 5 and 6 project records</x:v>
      </x:c>
      <x:c r="C9" s="75" t="str">
        <x:v>2026-09-02</x:v>
      </x:c>
      <x:c r="D9" s="75" t="str">
        <x:v>https://www.txdot.gov/business/road-bridge-maintenance/alternative-delivery/sh130.html</x:v>
      </x:c>
    </x:row>
    <x:row r="10" ht="44" customHeight="1">
      <x:c r="A10" s="89" t="str">
        <x:v>06</x:v>
      </x:c>
      <x:c r="B10" s="75" t="str">
        <x:v>TxDOT SH 130 executed agreements</x:v>
      </x:c>
      <x:c r="C10" s="75" t="str">
        <x:v>2026-09-02</x:v>
      </x:c>
      <x:c r="D10" s="75" t="str">
        <x:v>https://www.txdot.gov/business/road-bridge-maintenance/alternative-delivery/sh130/executed-agreements.html</x:v>
      </x:c>
    </x:row>
    <x:row r="11" ht="44" customHeight="1">
      <x:c r="A11" s="89" t="str">
        <x:v>07</x:v>
      </x:c>
      <x:c r="B11" s="75" t="str">
        <x:v>U.S. DOT Build America Bureau SH 130 finance profile</x:v>
      </x:c>
      <x:c r="C11" s="75" t="str">
        <x:v>2026-09-02</x:v>
      </x:c>
      <x:c r="D11" s="75" t="str">
        <x:v>https://www.transportation.gov/buildamerica/projects/sh-130-segments-5-and-6</x:v>
      </x:c>
    </x:row>
    <x:row r="12" ht="44" customHeight="1">
      <x:c r="A12" s="89" t="str">
        <x:v>08</x:v>
      </x:c>
      <x:c r="B12" s="75" t="str">
        <x:v>North Texas Tollway Authority financial information</x:v>
      </x:c>
      <x:c r="C12" s="75" t="str">
        <x:v>2026-09-02</x:v>
      </x:c>
      <x:c r="D12" s="75" t="str">
        <x:v>https://www.ntta.org/about-us/financial-information</x:v>
      </x:c>
    </x:row>
    <x:row r="13" ht="44" customHeight="1">
      <x:c r="A13" s="89" t="str">
        <x:v>09</x:v>
      </x:c>
      <x:c r="B13" s="75" t="str">
        <x:v>TxDOT FY2025 HB 803 Annual Toll Report</x:v>
      </x:c>
      <x:c r="C13" s="75" t="str">
        <x:v>2026-09-02</x:v>
      </x:c>
      <x:c r="D13" s="75" t="str">
        <x:v>https://www.txdot.gov/content/dam/docs/division/gov/hb-803-report-fy-2025.pdf</x:v>
      </x:c>
    </x:row>
    <x:row r="14" ht="44" customHeight="1">
      <x:c r="A14" s="89" t="str">
        <x:v>10</x:v>
      </x:c>
      <x:c r="B14" s="75" t="str">
        <x:v>Central Texas Regional Mobility Authority investor information</x:v>
      </x:c>
      <x:c r="C14" s="75" t="str">
        <x:v>2026-09-02</x:v>
      </x:c>
      <x:c r="D14" s="75" t="str">
        <x:v>https://www.mobilityauthority.com/business/finance/fin-inv-info/</x:v>
      </x:c>
    </x:row>
    <x:row r="15" ht="44" customHeight="1">
      <x:c r="A15" s="89" t="str">
        <x:v>11</x:v>
      </x:c>
      <x:c r="B15" s="75" t="str">
        <x:v>Fort Bend County Toll Road Authority FY2025 report</x:v>
      </x:c>
      <x:c r="C15" s="75" t="str">
        <x:v>2026-09-02</x:v>
      </x:c>
      <x:c r="D15" s="75" t="str">
        <x:v>https://transparencydocs.fortbendcountytx.gov/Traditional_Finances/2025/FY2025_FBCTRA.pdf</x:v>
      </x:c>
    </x:row>
    <x:row r="16" ht="44" customHeight="1">
      <x:c r="A16" s="89" t="str">
        <x:v>12</x:v>
      </x:c>
      <x:c r="B16" s="75" t="str">
        <x:v>Fort Bend Grand Parkway Toll Road Authority FY2025 report</x:v>
      </x:c>
      <x:c r="C16" s="75" t="str">
        <x:v>2026-09-02</x:v>
      </x:c>
      <x:c r="D16" s="75" t="str">
        <x:v>https://transparencydocs.fortbendcountytx.gov/Traditional_Finances/2025/FY2025_FBGPTRA.pdf</x:v>
      </x:c>
    </x:row>
    <x:row r="17" ht="44" customHeight="1">
      <x:c r="A17" s="89" t="str">
        <x:v>13</x:v>
      </x:c>
      <x:c r="B17" s="75" t="str">
        <x:v>Texas Transportation Code Chapter 284</x:v>
      </x:c>
      <x:c r="C17" s="75" t="str">
        <x:v>2026-09-02</x:v>
      </x:c>
      <x:c r="D17" s="75" t="str">
        <x:v>https://statutes.capitol.texas.gov/Docs/TN/htm/TN.284.htm</x:v>
      </x:c>
    </x:row>
    <x:row r="18" ht="44" customHeight="1">
      <x:c r="A18" s="89" t="str">
        <x:v>14</x:v>
      </x:c>
      <x:c r="B18" s="75" t="str">
        <x:v>Texas Transportation Code Chapter 366</x:v>
      </x:c>
      <x:c r="C18" s="75" t="str">
        <x:v>2026-09-02</x:v>
      </x:c>
      <x:c r="D18" s="75" t="str">
        <x:v>https://statutes.capitol.texas.gov/Docs/TN/htm/TN.366.htm</x:v>
      </x:c>
    </x:row>
    <x:row r="19" ht="44" customHeight="1">
      <x:c r="A19" s="89" t="str">
        <x:v>15</x:v>
      </x:c>
      <x:c r="B19" s="75" t="str">
        <x:v>Texas Transportation Code Chapter 370</x:v>
      </x:c>
      <x:c r="C19" s="75" t="str">
        <x:v>2026-09-02</x:v>
      </x:c>
      <x:c r="D19" s="75" t="str">
        <x:v>https://statutes.capitol.texas.gov/Docs/TN/htm/TN.370.htm</x:v>
      </x:c>
    </x:row>
    <x:row r="20" ht="44" customHeight="1">
      <x:c r="A20" s="89" t="str">
        <x:v>16</x:v>
      </x:c>
      <x:c r="B20" s="75" t="str">
        <x:v>Texas Transportation Code Chapter 228</x:v>
      </x:c>
      <x:c r="C20" s="75" t="str">
        <x:v>2026-09-02</x:v>
      </x:c>
      <x:c r="D20" s="75" t="str">
        <x:v>https://statutes.capitol.texas.gov/Docs/TN/htm/TN.228.htm</x:v>
      </x:c>
    </x:row>
    <x:row r="21" ht="44" customHeight="1">
      <x:c r="A21" s="89" t="str">
        <x:v>17</x:v>
      </x:c>
      <x:c r="B21" s="75" t="str">
        <x:v>Texas Transportation Commission February 25, 2016 agenda</x:v>
      </x:c>
      <x:c r="C21" s="75" t="str">
        <x:v>2026-09-02</x:v>
      </x:c>
      <x:c r="D21" s="75" t="str">
        <x:v>https://ftp.dot.state.tx.us/pub/txdot/commission/2016/0225/agenda.pdf</x:v>
      </x:c>
    </x:row>
    <x:row r="23" ht="44" customHeight="1">
      <x:c r="A23" s="90" t="str">
        <x:v>HCTRA-2026-10-16</x:v>
      </x:c>
      <x:c r="B23" s="75" t="str">
        <x:v>HCTRA FY2025 report, Note 10, printed p.46 — targeted transfer-label correction</x:v>
      </x:c>
      <x:c r="C23" s="75" t="str">
        <x:v>2026-10-16</x:v>
      </x:c>
      <x:c r="D23" s="75" t="str">
        <x:v>https://auditor.harriscountytx.gov/Portals/auditor/documents/ACFRs/TR%20Final%209-30-25.pdf</x:v>
      </x:c>
    </x:row>
    <x:row r="25" ht="44" customHeight="1">
      <x:c r="A25" s="81" t="str">
        <x:v>Entry HCTRA-2026-10-16 supports only the targeted transfer-label correction and county/authority structure reviewed in this audit. No blanket refresh of the historical ledger is claimed.</x:v>
      </x:c>
      <x:c r="B25" s="81"/>
      <x:c r="C25" s="81"/>
      <x:c r="D25" s="81"/>
    </x:row>
  </x:sheetData>
  <x:mergeCells>
    <x:mergeCell ref="A1:D1"/>
    <x:mergeCell ref="A2:D2"/>
    <x:mergeCell ref="A25:D25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cols>
    <x:col min="1" max="1" width="12" hidden="0" customWidth="1"/>
    <x:col min="2" max="2" width="13" hidden="0" customWidth="1"/>
    <x:col min="3" max="3" width="62" hidden="0" customWidth="1"/>
    <x:col min="4" max="4" width="59" hidden="0" customWidth="1"/>
    <x:col min="5" max="5" width="61" hidden="0" customWidth="1"/>
    <x:col min="6" max="6" width="28" hidden="0" customWidth="1"/>
    <x:col min="7" max="7" width="51" hidden="0" customWidth="1"/>
    <x:col min="8" max="8" width="53" hidden="0" customWidth="1"/>
  </x:cols>
  <x:sheetData>
    <x:row r="1" ht="28" customHeight="1">
      <x:c r="A1" s="78" t="str">
        <x:v>Claim audit</x:v>
      </x:c>
      <x:c r="B1" s="78"/>
      <x:c r="C1" s="78"/>
      <x:c r="D1" s="78"/>
      <x:c r="E1" s="78"/>
      <x:c r="F1" s="78"/>
      <x:c r="G1" s="78"/>
      <x:c r="H1" s="78"/>
    </x:row>
    <x:row r="2" ht="46" customHeight="1">
      <x:c r="A2" s="81" t="str">
        <x:v>Sourced reconstruction from the companion claim-ledger CSV. All ten claim IDs are retained. C02’s transfer scope is corrected in this edition.</x:v>
      </x:c>
      <x:c r="B2" s="81"/>
      <x:c r="C2" s="81"/>
      <x:c r="D2" s="81"/>
      <x:c r="E2" s="81"/>
      <x:c r="F2" s="81"/>
      <x:c r="G2" s="81"/>
      <x:c r="H2" s="81"/>
    </x:row>
    <x:row r="3">
      <x:c r="A3" s="73"/>
      <x:c r="B3" s="73"/>
      <x:c r="C3" s="73"/>
      <x:c r="D3" s="73"/>
      <x:c r="E3" s="73"/>
      <x:c r="F3" s="73"/>
      <x:c r="G3" s="73"/>
      <x:c r="H3" s="73"/>
    </x:row>
    <x:row r="4" ht="34" customHeight="1">
      <x:c r="A4" s="85" t="str">
        <x:v>claim_id</x:v>
      </x:c>
      <x:c r="B4" s="85" t="str">
        <x:v>risk</x:v>
      </x:c>
      <x:c r="C4" s="85" t="str">
        <x:v>claim</x:v>
      </x:c>
      <x:c r="D4" s="85" t="str">
        <x:v>evidence</x:v>
      </x:c>
      <x:c r="E4" s="85" t="str">
        <x:v>calculation_or_limit</x:v>
      </x:c>
      <x:c r="F4" s="85" t="str">
        <x:v>status</x:v>
      </x:c>
      <x:c r="G4" s="85" t="str">
        <x:v>publication_wording</x:v>
      </x:c>
      <x:c r="H4" s="85" t="str">
        <x:v>open_action</x:v>
      </x:c>
    </x:row>
    <x:row r="5" ht="56" customHeight="1">
      <x:c r="A5" s="75" t="str">
        <x:v>C01</x:v>
      </x:c>
      <x:c r="B5" s="75" t="str">
        <x:v>High</x:v>
      </x:c>
      <x:c r="C5" s="75" t="str">
        <x:v>SH 288 termination payment was $1,731,730,721 less permitted adjustments.</x:v>
      </x:c>
      <x:c r="D5" s="75" t="str">
        <x:v>Texas Transportation Commission minutes / Minute Order 116738</x:v>
      </x:c>
      <x:c r="E5" s="75" t="str">
        <x:v>Source amount preserved</x:v>
      </x:c>
      <x:c r="F5" s="75" t="str">
        <x:v>Cleared</x:v>
      </x:c>
      <x:c r="G5" s="75" t="str">
        <x:v>Describe termination of concession rights, not purchase of pavement.</x:v>
      </x:c>
      <x:c r="H5" s="75" t="str"/>
    </x:row>
    <x:row r="6" ht="56" customHeight="1">
      <x:c r="A6" s="75" t="str">
        <x:v>C02</x:v>
      </x:c>
      <x:c r="B6" s="75" t="str">
        <x:v>High</x:v>
      </x:c>
      <x:c r="C6" s="75" t="str">
        <x:v>HCTRA transferred $398.6m of surplus revenue to other county funds, including the annual mobility transfer.</x:v>
      </x:c>
      <x:c r="D6" s="75" t="str">
        <x:v>HCTRA FY2025 report, Note 10, printed p.46; https://auditor.harriscountytx.gov/Portals/auditor/documents/ACFRs/TR%20Final%209-30-25.pdf</x:v>
      </x:c>
      <x:c r="E6" s="75" t="str">
        <x:v>Total includes annual mobility; the annual component is not separately quantified here. No automatic rate-cut inference.</x:v>
      </x:c>
      <x:c r="F6" s="75" t="str">
        <x:v>Cleared with limit</x:v>
      </x:c>
      <x:c r="G6" s="75" t="str">
        <x:v>Public transfer, not private dividend.</x:v>
      </x:c>
      <x:c r="H6" s="75" t="str">
        <x:v>Pin exact Commissioners Court action for broader legal claim</x:v>
      </x:c>
    </x:row>
    <x:row r="7" ht="56" customHeight="1">
      <x:c r="A7" s="75" t="str">
        <x:v>C03</x:v>
      </x:c>
      <x:c r="B7" s="75" t="str">
        <x:v>High</x:v>
      </x:c>
      <x:c r="C7" s="75" t="str">
        <x:v>CTTS and Grand Parkway can be compared per $100 on the same basis.</x:v>
      </x:c>
      <x:c r="D7" s="75" t="str">
        <x:v>TxDOT FY2025 HB 803 report</x:v>
      </x:c>
      <x:c r="E7" s="75" t="str">
        <x:v>Same source, year, denominator and schedule</x:v>
      </x:c>
      <x:c r="F7" s="75" t="str">
        <x:v>Cleared</x:v>
      </x:c>
      <x:c r="G7" s="75" t="str">
        <x:v>Do not add other systems to the same stack.</x:v>
      </x:c>
      <x:c r="H7" s="75" t="str"/>
    </x:row>
    <x:row r="8" ht="56" customHeight="1">
      <x:c r="A8" s="75" t="str">
        <x:v>C04</x:v>
      </x:c>
      <x:c r="B8" s="75" t="str">
        <x:v>High</x:v>
      </x:c>
      <x:c r="C8" s="75" t="str">
        <x:v>Three concessions reported $553m project distributions and $318m Ferrovial share.</x:v>
      </x:c>
      <x:c r="D8" s="75" t="str">
        <x:v>Ferrovial 2026 Factbook</x:v>
      </x:c>
      <x:c r="E8" s="75" t="str">
        <x:v>100% project and ownership-adjusted figures separated</x:v>
      </x:c>
      <x:c r="F8" s="75" t="str">
        <x:v>Cleared</x:v>
      </x:c>
      <x:c r="G8" s="75" t="str">
        <x:v>Keep both denominators explicit.</x:v>
      </x:c>
      <x:c r="H8" s="75" t="str"/>
    </x:row>
    <x:row r="9" ht="56" customHeight="1">
      <x:c r="A9" s="75" t="str">
        <x:v>C05</x:v>
      </x:c>
      <x:c r="B9" s="75" t="str">
        <x:v>High</x:v>
      </x:c>
      <x:c r="C9" s="75" t="str">
        <x:v>NTE, LBJ and NTE 35W run to 2061; SH 130 runs to 2062.</x:v>
      </x:c>
      <x:c r="D9" s="75" t="str">
        <x:v>Ferrovial Factbook and executed SH 130 agreement</x:v>
      </x:c>
      <x:c r="E9" s="75" t="str">
        <x:v>No calculation</x:v>
      </x:c>
      <x:c r="F9" s="75" t="str">
        <x:v>Cleared</x:v>
      </x:c>
      <x:c r="G9" s="75" t="str">
        <x:v>Contract term, not construction-cost recovery, controls.</x:v>
      </x:c>
      <x:c r="H9" s="75" t="str"/>
    </x:row>
    <x:row r="10" ht="56" customHeight="1">
      <x:c r="A10" s="75" t="str">
        <x:v>C06</x:v>
      </x:c>
      <x:c r="B10" s="75" t="str">
        <x:v>High</x:v>
      </x:c>
      <x:c r="C10" s="75" t="str">
        <x:v>§284.008 creates a conditional no-toll path for certain county projects.</x:v>
      </x:c>
      <x:c r="D10" s="75" t="str">
        <x:v>Texas Transportation Code §284.008</x:v>
      </x:c>
      <x:c r="E10" s="75" t="str">
        <x:v>Agenda proves request only; final order not pinned</x:v>
      </x:c>
      <x:c r="F10" s="75" t="str">
        <x:v>Cleared with limit</x:v>
      </x:c>
      <x:c r="G10" s="75" t="str">
        <x:v>Do not name affected Harris County roads without the final order.</x:v>
      </x:c>
      <x:c r="H10" s="75" t="str">
        <x:v>Obtain final order and project list</x:v>
      </x:c>
    </x:row>
    <x:row r="11" ht="56" customHeight="1">
      <x:c r="A11" s="75" t="str">
        <x:v>C07</x:v>
      </x:c>
      <x:c r="B11" s="75" t="str">
        <x:v>Medium</x:v>
      </x:c>
      <x:c r="C11" s="75" t="str">
        <x:v>NTTA's $437.9m figure is only an algebraic remainder.</x:v>
      </x:c>
      <x:c r="D11" s="75" t="str">
        <x:v>December 2025 monthly report</x:v>
      </x:c>
      <x:c r="E11" s="75" t="str">
        <x:v>$1,357.5m − $252.7m − $666.9m</x:v>
      </x:c>
      <x:c r="F11" s="75" t="str">
        <x:v>Cleared</x:v>
      </x:c>
      <x:c r="G11" s="75" t="str">
        <x:v>Not unrestricted cash, profit, reserve or capital deposit.</x:v>
      </x:c>
      <x:c r="H11" s="75" t="str"/>
    </x:row>
    <x:row r="12" ht="56" customHeight="1">
      <x:c r="A12" s="75" t="str">
        <x:v>C08</x:v>
      </x:c>
      <x:c r="B12" s="75" t="str">
        <x:v>Medium</x:v>
      </x:c>
      <x:c r="C12" s="75" t="str">
        <x:v>CTRMA is excluded from the normalized chart.</x:v>
      </x:c>
      <x:c r="D12" s="75" t="str">
        <x:v>FY2025 ACFR and June statements</x:v>
      </x:c>
      <x:c r="E12" s="75" t="str">
        <x:v>No plug between presentations</x:v>
      </x:c>
      <x:c r="F12" s="75" t="str">
        <x:v>Open but disclosed</x:v>
      </x:c>
      <x:c r="G12" s="75" t="str">
        <x:v>Use audited headline figures only.</x:v>
      </x:c>
      <x:c r="H12" s="75" t="str">
        <x:v>Build audit-to-monthly bridge</x:v>
      </x:c>
    </x:row>
    <x:row r="13" ht="56" customHeight="1">
      <x:c r="A13" s="75" t="str">
        <x:v>C09</x:v>
      </x:c>
      <x:c r="B13" s="75" t="str">
        <x:v>Medium</x:v>
      </x:c>
      <x:c r="C13" s="75" t="str">
        <x:v>FBCTRA and FBGPTRA are separate reporting entities.</x:v>
      </x:c>
      <x:c r="D13" s="75" t="str">
        <x:v>Separate FY2025 reports</x:v>
      </x:c>
      <x:c r="E13" s="75" t="str">
        <x:v>No combined figure</x:v>
      </x:c>
      <x:c r="F13" s="75" t="str">
        <x:v>Cleared</x:v>
      </x:c>
      <x:c r="G13" s="75" t="str">
        <x:v>Do not substitute countywide values.</x:v>
      </x:c>
      <x:c r="H13" s="75" t="str">
        <x:v>Capture exact FBGPTRA pages before headline values</x:v>
      </x:c>
    </x:row>
    <x:row r="14" ht="56" customHeight="1">
      <x:c r="A14" s="75" t="str">
        <x:v>C10</x:v>
      </x:c>
      <x:c r="B14" s="75" t="str">
        <x:v>Medium</x:v>
      </x:c>
      <x:c r="C14" s="75" t="str">
        <x:v>SH 130 current ultimate equity is unresolved.</x:v>
      </x:c>
      <x:c r="D14" s="75" t="str">
        <x:v>Current TxDOT records and restructuring history</x:v>
      </x:c>
      <x:c r="E14" s="75" t="str">
        <x:v>No inference from pre-bankruptcy owners</x:v>
      </x:c>
      <x:c r="F14" s="75" t="str">
        <x:v>Open and disclosed</x:v>
      </x:c>
      <x:c r="G14" s="75" t="str">
        <x:v>Name concession entity; leave ultimate owner unresolved.</x:v>
      </x:c>
      <x:c r="H14" s="75" t="str">
        <x:v>Find current primary ownership disclosure</x:v>
      </x:c>
    </x:row>
    <x:row r="16" ht="44" customHeight="1">
      <x:c r="A16" s="81" t="str">
        <x:v>The other claim treatments and unresolved actions retain the original ledger’s evidence boundary. The missing original claim worksheet was not recovered.</x:v>
      </x:c>
      <x:c r="B16" s="81"/>
      <x:c r="C16" s="81"/>
      <x:c r="D16" s="81"/>
      <x:c r="E16" s="81"/>
      <x:c r="F16" s="81"/>
      <x:c r="G16" s="81"/>
      <x:c r="H16" s="81"/>
    </x:row>
  </x:sheetData>
  <x:mergeCells>
    <x:mergeCell ref="A1:H1"/>
    <x:mergeCell ref="A2:H2"/>
    <x:mergeCell ref="A16:H16"/>
  </x:mergeCells>
  <x:pageMargins left="0.7" right="0.7" top="0.75" bottom="0.75" header="0.3" footer="0.3"/>
</x:worksheet>
</file>